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370" windowHeight="13920" tabRatio="753" activeTab="0"/>
  </bookViews>
  <sheets>
    <sheet name="август" sheetId="1" r:id="rId1"/>
  </sheets>
  <definedNames/>
  <calcPr fullCalcOnLoad="1"/>
</workbook>
</file>

<file path=xl/sharedStrings.xml><?xml version="1.0" encoding="utf-8"?>
<sst xmlns="http://schemas.openxmlformats.org/spreadsheetml/2006/main" count="60" uniqueCount="33">
  <si>
    <t>Показатели</t>
  </si>
  <si>
    <t>Ед. изм.</t>
  </si>
  <si>
    <t>ВН</t>
  </si>
  <si>
    <t>НН</t>
  </si>
  <si>
    <t>1.1.</t>
  </si>
  <si>
    <t>1.2.</t>
  </si>
  <si>
    <t>№№ пп</t>
  </si>
  <si>
    <t>Диапазоны напряжения</t>
  </si>
  <si>
    <t>население и приравненные к нему категории потребителей</t>
  </si>
  <si>
    <t>2.1.</t>
  </si>
  <si>
    <t>2.2.</t>
  </si>
  <si>
    <t>ВСЕГО:</t>
  </si>
  <si>
    <t xml:space="preserve">прочие потребители  </t>
  </si>
  <si>
    <r>
      <t>МВт</t>
    </r>
    <r>
      <rPr>
        <b/>
        <sz val="10"/>
        <rFont val="Arial Cyr"/>
        <family val="0"/>
      </rPr>
      <t>·</t>
    </r>
    <r>
      <rPr>
        <b/>
        <sz val="10"/>
        <rFont val="Arial"/>
        <family val="2"/>
      </rPr>
      <t>ч</t>
    </r>
  </si>
  <si>
    <t>Всего</t>
  </si>
  <si>
    <t>СН-I</t>
  </si>
  <si>
    <t>СН-II</t>
  </si>
  <si>
    <t>АО "Мособлэнерго" ВСЕГО, в том числе</t>
  </si>
  <si>
    <t>3.1.</t>
  </si>
  <si>
    <t>3.2.</t>
  </si>
  <si>
    <t>АО "Оборонэнерго" ВСЕГО, в том числе</t>
  </si>
  <si>
    <t>ООО "Техпромэксперт" ВСЕГО, в том числе</t>
  </si>
  <si>
    <t>4.1.</t>
  </si>
  <si>
    <t>4.2.</t>
  </si>
  <si>
    <t>5.1.</t>
  </si>
  <si>
    <t>5.2.</t>
  </si>
  <si>
    <t>6.1.</t>
  </si>
  <si>
    <t>6.2.</t>
  </si>
  <si>
    <t>ООО "Р-СЕТЬ" ВСЕГО, в том числе</t>
  </si>
  <si>
    <r>
      <t>МВт</t>
    </r>
    <r>
      <rPr>
        <sz val="10"/>
        <rFont val="Arial Cyr"/>
        <family val="0"/>
      </rPr>
      <t>·ч</t>
    </r>
  </si>
  <si>
    <t>ПАО "Россети Московский регион" ВСЕГО, в том числе</t>
  </si>
  <si>
    <t>ООО "ЖКС" ВСЕГО, в том числе</t>
  </si>
  <si>
    <t>Объем фактического полезного отпуска электроэнергии и мощности по тарифным группам по территориальным сетевым организациям по уровням напряжения
АО "Электросеть" за август 2023 г.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</si>
</sst>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_р_.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#,##0.0"/>
    <numFmt numFmtId="179" formatCode="#,##0.000"/>
    <numFmt numFmtId="180" formatCode="#,##0.0000"/>
    <numFmt numFmtId="181" formatCode="#,##0.00000"/>
  </numFmts>
  <fonts count="44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8"/>
      <name val="Arial Cyr"/>
      <family val="0"/>
    </font>
    <font>
      <sz val="10"/>
      <name val="Arial"/>
      <family val="2"/>
    </font>
    <font>
      <b/>
      <sz val="14"/>
      <name val="Arial CYR"/>
      <family val="0"/>
    </font>
    <font>
      <sz val="14"/>
      <name val="Arial CYR"/>
      <family val="0"/>
    </font>
    <font>
      <sz val="12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0">
    <xf numFmtId="0" fontId="0" fillId="0" borderId="0" xfId="0" applyAlignment="1">
      <alignment/>
    </xf>
    <xf numFmtId="3" fontId="1" fillId="0" borderId="10" xfId="0" applyNumberFormat="1" applyFont="1" applyFill="1" applyBorder="1" applyAlignment="1">
      <alignment vertical="center"/>
    </xf>
    <xf numFmtId="179" fontId="1" fillId="0" borderId="10" xfId="0" applyNumberFormat="1" applyFont="1" applyFill="1" applyBorder="1" applyAlignment="1">
      <alignment horizontal="right" vertical="center"/>
    </xf>
    <xf numFmtId="179" fontId="1" fillId="0" borderId="10" xfId="0" applyNumberFormat="1" applyFont="1" applyFill="1" applyBorder="1" applyAlignment="1">
      <alignment vertical="center"/>
    </xf>
    <xf numFmtId="179" fontId="1" fillId="0" borderId="11" xfId="0" applyNumberFormat="1" applyFont="1" applyFill="1" applyBorder="1" applyAlignment="1">
      <alignment vertical="center"/>
    </xf>
    <xf numFmtId="179" fontId="0" fillId="0" borderId="10" xfId="0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vertical="center"/>
    </xf>
    <xf numFmtId="179" fontId="0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left" vertical="center" wrapText="1"/>
    </xf>
    <xf numFmtId="3" fontId="6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 wrapText="1"/>
    </xf>
    <xf numFmtId="3" fontId="9" fillId="0" borderId="0" xfId="0" applyNumberFormat="1" applyFont="1" applyFill="1" applyAlignment="1">
      <alignment horizontal="left" vertical="center"/>
    </xf>
    <xf numFmtId="0" fontId="9" fillId="0" borderId="0" xfId="0" applyFont="1" applyFill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left" vertical="center" wrapText="1"/>
    </xf>
    <xf numFmtId="3" fontId="4" fillId="0" borderId="14" xfId="0" applyNumberFormat="1" applyFont="1" applyFill="1" applyBorder="1" applyAlignment="1">
      <alignment horizontal="center" vertical="center"/>
    </xf>
    <xf numFmtId="179" fontId="1" fillId="0" borderId="14" xfId="0" applyNumberFormat="1" applyFont="1" applyFill="1" applyBorder="1" applyAlignment="1">
      <alignment horizontal="right" vertical="center"/>
    </xf>
    <xf numFmtId="179" fontId="1" fillId="0" borderId="15" xfId="0" applyNumberFormat="1" applyFont="1" applyFill="1" applyBorder="1" applyAlignment="1">
      <alignment horizontal="right" vertical="center"/>
    </xf>
    <xf numFmtId="179" fontId="0" fillId="0" borderId="11" xfId="0" applyNumberFormat="1" applyFont="1" applyFill="1" applyBorder="1" applyAlignment="1">
      <alignment vertical="center"/>
    </xf>
    <xf numFmtId="49" fontId="0" fillId="0" borderId="12" xfId="0" applyNumberFormat="1" applyFont="1" applyFill="1" applyBorder="1" applyAlignment="1">
      <alignment horizontal="center" vertical="center"/>
    </xf>
    <xf numFmtId="179" fontId="0" fillId="0" borderId="11" xfId="0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horizontal="right" vertical="center"/>
    </xf>
    <xf numFmtId="3" fontId="0" fillId="0" borderId="11" xfId="0" applyNumberFormat="1" applyFont="1" applyFill="1" applyBorder="1" applyAlignment="1">
      <alignment horizontal="right" vertical="center"/>
    </xf>
    <xf numFmtId="3" fontId="1" fillId="0" borderId="11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1">
      <selection activeCell="J1" sqref="J1"/>
    </sheetView>
  </sheetViews>
  <sheetFormatPr defaultColWidth="9.00390625" defaultRowHeight="12.75"/>
  <cols>
    <col min="1" max="1" width="5.00390625" style="8" bestFit="1" customWidth="1"/>
    <col min="2" max="2" width="52.125" style="8" customWidth="1"/>
    <col min="3" max="3" width="8.625" style="8" bestFit="1" customWidth="1"/>
    <col min="4" max="4" width="10.125" style="8" bestFit="1" customWidth="1"/>
    <col min="5" max="5" width="9.125" style="8" bestFit="1" customWidth="1"/>
    <col min="6" max="6" width="10.125" style="8" customWidth="1"/>
    <col min="7" max="8" width="10.125" style="8" bestFit="1" customWidth="1"/>
    <col min="9" max="16384" width="9.125" style="8" customWidth="1"/>
  </cols>
  <sheetData>
    <row r="1" spans="1:8" ht="63.75" customHeight="1">
      <c r="A1" s="33" t="s">
        <v>32</v>
      </c>
      <c r="B1" s="34"/>
      <c r="C1" s="34"/>
      <c r="D1" s="34"/>
      <c r="E1" s="34"/>
      <c r="F1" s="34"/>
      <c r="G1" s="34"/>
      <c r="H1" s="34"/>
    </row>
    <row r="2" ht="13.5" thickBot="1"/>
    <row r="3" spans="1:8" s="12" customFormat="1" ht="32.25" customHeight="1">
      <c r="A3" s="35" t="s">
        <v>6</v>
      </c>
      <c r="B3" s="37" t="s">
        <v>0</v>
      </c>
      <c r="C3" s="37" t="s">
        <v>1</v>
      </c>
      <c r="D3" s="37" t="s">
        <v>7</v>
      </c>
      <c r="E3" s="37"/>
      <c r="F3" s="37"/>
      <c r="G3" s="37"/>
      <c r="H3" s="39"/>
    </row>
    <row r="4" spans="1:8" s="12" customFormat="1" ht="38.25" customHeight="1">
      <c r="A4" s="36"/>
      <c r="B4" s="38"/>
      <c r="C4" s="38"/>
      <c r="D4" s="15" t="s">
        <v>14</v>
      </c>
      <c r="E4" s="15" t="s">
        <v>2</v>
      </c>
      <c r="F4" s="15" t="s">
        <v>15</v>
      </c>
      <c r="G4" s="15" t="s">
        <v>16</v>
      </c>
      <c r="H4" s="16" t="s">
        <v>3</v>
      </c>
    </row>
    <row r="5" spans="1:8" s="12" customFormat="1" ht="33" customHeight="1">
      <c r="A5" s="9">
        <v>1</v>
      </c>
      <c r="B5" s="10" t="s">
        <v>17</v>
      </c>
      <c r="C5" s="11" t="s">
        <v>13</v>
      </c>
      <c r="D5" s="2">
        <f aca="true" t="shared" si="0" ref="D5:D13">SUM(E5:H5)</f>
        <v>54776.463</v>
      </c>
      <c r="E5" s="1">
        <f>SUM(E6:E7)</f>
        <v>0</v>
      </c>
      <c r="F5" s="1">
        <f>SUM(F6:F7)</f>
        <v>0</v>
      </c>
      <c r="G5" s="3">
        <f>SUM(G6:G7)</f>
        <v>18518.952</v>
      </c>
      <c r="H5" s="4">
        <f>SUM(H6:H7)</f>
        <v>36257.511</v>
      </c>
    </row>
    <row r="6" spans="1:8" ht="30" customHeight="1">
      <c r="A6" s="21" t="s">
        <v>4</v>
      </c>
      <c r="B6" s="13" t="s">
        <v>12</v>
      </c>
      <c r="C6" s="14" t="s">
        <v>29</v>
      </c>
      <c r="D6" s="5">
        <f t="shared" si="0"/>
        <v>31688.917</v>
      </c>
      <c r="E6" s="6">
        <v>0</v>
      </c>
      <c r="F6" s="6">
        <v>0</v>
      </c>
      <c r="G6" s="7">
        <v>18067.002</v>
      </c>
      <c r="H6" s="27">
        <v>13621.915</v>
      </c>
    </row>
    <row r="7" spans="1:8" ht="30" customHeight="1">
      <c r="A7" s="21" t="s">
        <v>5</v>
      </c>
      <c r="B7" s="13" t="s">
        <v>8</v>
      </c>
      <c r="C7" s="14" t="s">
        <v>29</v>
      </c>
      <c r="D7" s="5">
        <f t="shared" si="0"/>
        <v>23087.546000000002</v>
      </c>
      <c r="E7" s="6">
        <v>0</v>
      </c>
      <c r="F7" s="6">
        <v>0</v>
      </c>
      <c r="G7" s="7">
        <v>451.95</v>
      </c>
      <c r="H7" s="27">
        <v>22635.596</v>
      </c>
    </row>
    <row r="8" spans="1:8" s="12" customFormat="1" ht="33" customHeight="1">
      <c r="A8" s="9">
        <v>2</v>
      </c>
      <c r="B8" s="10" t="s">
        <v>20</v>
      </c>
      <c r="C8" s="11" t="s">
        <v>13</v>
      </c>
      <c r="D8" s="2">
        <f t="shared" si="0"/>
        <v>120.119</v>
      </c>
      <c r="E8" s="1">
        <f>SUM(E9:E10)</f>
        <v>0</v>
      </c>
      <c r="F8" s="1">
        <f>SUM(F9:F10)</f>
        <v>0</v>
      </c>
      <c r="G8" s="3">
        <f>SUM(G9:G10)</f>
        <v>58.86</v>
      </c>
      <c r="H8" s="4">
        <f>SUM(H9:H10)</f>
        <v>61.259</v>
      </c>
    </row>
    <row r="9" spans="1:8" ht="30" customHeight="1">
      <c r="A9" s="28" t="s">
        <v>9</v>
      </c>
      <c r="B9" s="13" t="s">
        <v>12</v>
      </c>
      <c r="C9" s="14" t="s">
        <v>29</v>
      </c>
      <c r="D9" s="5">
        <f t="shared" si="0"/>
        <v>113.061</v>
      </c>
      <c r="E9" s="6">
        <v>0</v>
      </c>
      <c r="F9" s="6">
        <v>0</v>
      </c>
      <c r="G9" s="5">
        <v>58.86</v>
      </c>
      <c r="H9" s="29">
        <v>54.201</v>
      </c>
    </row>
    <row r="10" spans="1:8" ht="30" customHeight="1">
      <c r="A10" s="28" t="s">
        <v>10</v>
      </c>
      <c r="B10" s="13" t="s">
        <v>8</v>
      </c>
      <c r="C10" s="14" t="s">
        <v>29</v>
      </c>
      <c r="D10" s="5">
        <f t="shared" si="0"/>
        <v>7.058</v>
      </c>
      <c r="E10" s="6">
        <v>0</v>
      </c>
      <c r="F10" s="6">
        <v>0</v>
      </c>
      <c r="G10" s="30">
        <v>0</v>
      </c>
      <c r="H10" s="29">
        <v>7.058</v>
      </c>
    </row>
    <row r="11" spans="1:8" s="12" customFormat="1" ht="33" customHeight="1">
      <c r="A11" s="9">
        <v>3</v>
      </c>
      <c r="B11" s="10" t="s">
        <v>21</v>
      </c>
      <c r="C11" s="11" t="s">
        <v>13</v>
      </c>
      <c r="D11" s="2">
        <f t="shared" si="0"/>
        <v>1805.148</v>
      </c>
      <c r="E11" s="1">
        <f>SUM(E12:E13)</f>
        <v>0</v>
      </c>
      <c r="F11" s="1">
        <f>SUM(F12:F13)</f>
        <v>0</v>
      </c>
      <c r="G11" s="3">
        <f>SUM(G12:G13)</f>
        <v>42.309</v>
      </c>
      <c r="H11" s="4">
        <f>SUM(H12:H13)</f>
        <v>1762.839</v>
      </c>
    </row>
    <row r="12" spans="1:8" ht="30" customHeight="1">
      <c r="A12" s="28" t="s">
        <v>18</v>
      </c>
      <c r="B12" s="13" t="s">
        <v>12</v>
      </c>
      <c r="C12" s="14" t="s">
        <v>29</v>
      </c>
      <c r="D12" s="5">
        <f t="shared" si="0"/>
        <v>704.0899999999999</v>
      </c>
      <c r="E12" s="6">
        <v>0</v>
      </c>
      <c r="F12" s="6">
        <v>0</v>
      </c>
      <c r="G12" s="5">
        <v>42.309</v>
      </c>
      <c r="H12" s="29">
        <v>661.781</v>
      </c>
    </row>
    <row r="13" spans="1:8" ht="30" customHeight="1">
      <c r="A13" s="28" t="s">
        <v>19</v>
      </c>
      <c r="B13" s="13" t="s">
        <v>8</v>
      </c>
      <c r="C13" s="14" t="s">
        <v>29</v>
      </c>
      <c r="D13" s="5">
        <f t="shared" si="0"/>
        <v>1101.058</v>
      </c>
      <c r="E13" s="6">
        <v>0</v>
      </c>
      <c r="F13" s="6">
        <v>0</v>
      </c>
      <c r="G13" s="30">
        <v>0</v>
      </c>
      <c r="H13" s="29">
        <v>1101.058</v>
      </c>
    </row>
    <row r="14" spans="1:8" s="12" customFormat="1" ht="33" customHeight="1">
      <c r="A14" s="9">
        <v>4</v>
      </c>
      <c r="B14" s="10" t="s">
        <v>28</v>
      </c>
      <c r="C14" s="11" t="s">
        <v>13</v>
      </c>
      <c r="D14" s="2">
        <f aca="true" t="shared" si="1" ref="D14:D22">SUM(E14:H14)</f>
        <v>136.98399999999998</v>
      </c>
      <c r="E14" s="1">
        <f>SUM(E15:E16)</f>
        <v>0</v>
      </c>
      <c r="F14" s="1">
        <f>SUM(F15:F16)</f>
        <v>0</v>
      </c>
      <c r="G14" s="3">
        <f>SUM(G15:G16)</f>
        <v>49</v>
      </c>
      <c r="H14" s="4">
        <f>SUM(H15:H16)</f>
        <v>87.984</v>
      </c>
    </row>
    <row r="15" spans="1:8" ht="30" customHeight="1">
      <c r="A15" s="28" t="s">
        <v>22</v>
      </c>
      <c r="B15" s="13" t="s">
        <v>12</v>
      </c>
      <c r="C15" s="14" t="s">
        <v>29</v>
      </c>
      <c r="D15" s="5">
        <f t="shared" si="1"/>
        <v>136.98399999999998</v>
      </c>
      <c r="E15" s="6">
        <v>0</v>
      </c>
      <c r="F15" s="6">
        <v>0</v>
      </c>
      <c r="G15" s="5">
        <v>49</v>
      </c>
      <c r="H15" s="29">
        <v>87.984</v>
      </c>
    </row>
    <row r="16" spans="1:8" ht="30" customHeight="1">
      <c r="A16" s="28" t="s">
        <v>23</v>
      </c>
      <c r="B16" s="13" t="s">
        <v>8</v>
      </c>
      <c r="C16" s="14" t="s">
        <v>29</v>
      </c>
      <c r="D16" s="30">
        <f t="shared" si="1"/>
        <v>0</v>
      </c>
      <c r="E16" s="6">
        <v>0</v>
      </c>
      <c r="F16" s="6">
        <v>0</v>
      </c>
      <c r="G16" s="30">
        <v>0</v>
      </c>
      <c r="H16" s="31">
        <v>0</v>
      </c>
    </row>
    <row r="17" spans="1:8" s="12" customFormat="1" ht="33" customHeight="1">
      <c r="A17" s="9">
        <v>5</v>
      </c>
      <c r="B17" s="10" t="s">
        <v>31</v>
      </c>
      <c r="C17" s="11" t="s">
        <v>13</v>
      </c>
      <c r="D17" s="2">
        <f>SUM(E17:H17)</f>
        <v>119.52</v>
      </c>
      <c r="E17" s="1">
        <f>SUM(E18:E19)</f>
        <v>0</v>
      </c>
      <c r="F17" s="1">
        <f>SUM(F18:F19)</f>
        <v>0</v>
      </c>
      <c r="G17" s="3">
        <f>SUM(G18:G19)</f>
        <v>119.52</v>
      </c>
      <c r="H17" s="32">
        <f>SUM(H18:H19)</f>
        <v>0</v>
      </c>
    </row>
    <row r="18" spans="1:8" ht="30" customHeight="1">
      <c r="A18" s="28" t="s">
        <v>24</v>
      </c>
      <c r="B18" s="13" t="s">
        <v>12</v>
      </c>
      <c r="C18" s="14" t="s">
        <v>29</v>
      </c>
      <c r="D18" s="5">
        <f>SUM(E18:H18)</f>
        <v>119.52</v>
      </c>
      <c r="E18" s="6">
        <v>0</v>
      </c>
      <c r="F18" s="6">
        <v>0</v>
      </c>
      <c r="G18" s="5">
        <v>119.52</v>
      </c>
      <c r="H18" s="31">
        <v>0</v>
      </c>
    </row>
    <row r="19" spans="1:8" ht="30" customHeight="1">
      <c r="A19" s="28" t="s">
        <v>25</v>
      </c>
      <c r="B19" s="13" t="s">
        <v>8</v>
      </c>
      <c r="C19" s="14" t="s">
        <v>29</v>
      </c>
      <c r="D19" s="30">
        <f t="shared" si="1"/>
        <v>0</v>
      </c>
      <c r="E19" s="6">
        <v>0</v>
      </c>
      <c r="F19" s="6">
        <v>0</v>
      </c>
      <c r="G19" s="30">
        <v>0</v>
      </c>
      <c r="H19" s="31">
        <v>0</v>
      </c>
    </row>
    <row r="20" spans="1:8" s="12" customFormat="1" ht="33" customHeight="1">
      <c r="A20" s="9">
        <v>6</v>
      </c>
      <c r="B20" s="10" t="s">
        <v>30</v>
      </c>
      <c r="C20" s="11" t="s">
        <v>13</v>
      </c>
      <c r="D20" s="2">
        <f t="shared" si="1"/>
        <v>589.382</v>
      </c>
      <c r="E20" s="3">
        <f>SUM(E21:E22)</f>
        <v>589.382</v>
      </c>
      <c r="F20" s="1">
        <f>SUM(F21:F22)</f>
        <v>0</v>
      </c>
      <c r="G20" s="1">
        <f>SUM(G21:G22)</f>
        <v>0</v>
      </c>
      <c r="H20" s="32">
        <f>SUM(H21:H22)</f>
        <v>0</v>
      </c>
    </row>
    <row r="21" spans="1:8" ht="30" customHeight="1">
      <c r="A21" s="28" t="s">
        <v>26</v>
      </c>
      <c r="B21" s="13" t="s">
        <v>12</v>
      </c>
      <c r="C21" s="14" t="s">
        <v>29</v>
      </c>
      <c r="D21" s="5">
        <f t="shared" si="1"/>
        <v>589.382</v>
      </c>
      <c r="E21" s="7">
        <v>589.382</v>
      </c>
      <c r="F21" s="6">
        <v>0</v>
      </c>
      <c r="G21" s="30">
        <v>0</v>
      </c>
      <c r="H21" s="31">
        <v>0</v>
      </c>
    </row>
    <row r="22" spans="1:8" ht="30" customHeight="1">
      <c r="A22" s="28" t="s">
        <v>27</v>
      </c>
      <c r="B22" s="13" t="s">
        <v>8</v>
      </c>
      <c r="C22" s="14" t="s">
        <v>29</v>
      </c>
      <c r="D22" s="30">
        <f t="shared" si="1"/>
        <v>0</v>
      </c>
      <c r="E22" s="6">
        <v>0</v>
      </c>
      <c r="F22" s="6">
        <v>0</v>
      </c>
      <c r="G22" s="30">
        <v>0</v>
      </c>
      <c r="H22" s="31">
        <v>0</v>
      </c>
    </row>
    <row r="23" spans="1:8" s="12" customFormat="1" ht="33" customHeight="1" thickBot="1">
      <c r="A23" s="22"/>
      <c r="B23" s="23" t="s">
        <v>11</v>
      </c>
      <c r="C23" s="24" t="s">
        <v>13</v>
      </c>
      <c r="D23" s="25">
        <f>SUM(E23:H23)</f>
        <v>57547.615999999995</v>
      </c>
      <c r="E23" s="25">
        <f>E5+E8+E11+E14+E17+E20</f>
        <v>589.382</v>
      </c>
      <c r="F23" s="25">
        <f>F5+F8+F11+F14+F17+F20</f>
        <v>0</v>
      </c>
      <c r="G23" s="25">
        <f>G5+G8+G11+G14+G17+G20</f>
        <v>18788.641000000003</v>
      </c>
      <c r="H23" s="26">
        <f>H5+H8+H11+H14+H17+H20</f>
        <v>38169.59299999999</v>
      </c>
    </row>
    <row r="29" spans="1:5" s="20" customFormat="1" ht="15">
      <c r="A29" s="17"/>
      <c r="B29" s="18"/>
      <c r="C29" s="18"/>
      <c r="D29" s="18"/>
      <c r="E29" s="19"/>
    </row>
    <row r="30" spans="1:5" s="20" customFormat="1" ht="15">
      <c r="A30" s="17"/>
      <c r="E30" s="19"/>
    </row>
    <row r="31" spans="1:5" s="20" customFormat="1" ht="15">
      <c r="A31" s="17"/>
      <c r="E31" s="19"/>
    </row>
  </sheetData>
  <sheetProtection/>
  <mergeCells count="5">
    <mergeCell ref="A1:H1"/>
    <mergeCell ref="A3:A4"/>
    <mergeCell ref="B3:B4"/>
    <mergeCell ref="C3:C4"/>
    <mergeCell ref="D3:H3"/>
  </mergeCells>
  <printOptions/>
  <pageMargins left="0.31496062992125984" right="0.1968503937007874" top="0.1968503937007874" bottom="0.1968503937007874" header="0.5118110236220472" footer="0.5118110236220472"/>
  <pageSetup horizontalDpi="600" verticalDpi="600" orientation="portrait" paperSize="9" scale="87" r:id="rId1"/>
  <ignoredErrors>
    <ignoredError sqref="E5 E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BirukovaGI</dc:creator>
  <cp:keywords/>
  <dc:description/>
  <cp:lastModifiedBy>eco1</cp:lastModifiedBy>
  <cp:lastPrinted>2023-02-10T13:26:44Z</cp:lastPrinted>
  <dcterms:created xsi:type="dcterms:W3CDTF">2008-02-19T12:06:30Z</dcterms:created>
  <dcterms:modified xsi:type="dcterms:W3CDTF">2023-09-11T08:14:05Z</dcterms:modified>
  <cp:category/>
  <cp:version/>
  <cp:contentType/>
  <cp:contentStatus/>
</cp:coreProperties>
</file>