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8700" activeTab="0"/>
  </bookViews>
  <sheets>
    <sheet name=" 2011" sheetId="1" r:id="rId1"/>
  </sheets>
  <definedNames>
    <definedName name="_xlnm.Print_Titles" localSheetId="0">' 2011'!$3:$4</definedName>
    <definedName name="_xlnm.Print_Area" localSheetId="0">' 2011'!$A$1:$E$100</definedName>
  </definedNames>
  <calcPr fullCalcOnLoad="1"/>
</workbook>
</file>

<file path=xl/sharedStrings.xml><?xml version="1.0" encoding="utf-8"?>
<sst xmlns="http://schemas.openxmlformats.org/spreadsheetml/2006/main" count="184" uniqueCount="33">
  <si>
    <t>№ п/п</t>
  </si>
  <si>
    <t>Показатель (группы потребителей с разбивкой тарифа по ставкам и дифференциацией по зонам суток)</t>
  </si>
  <si>
    <t>Единица измерения</t>
  </si>
  <si>
    <t>Диапазоны напряжения</t>
  </si>
  <si>
    <t xml:space="preserve">СН-II </t>
  </si>
  <si>
    <t>НН</t>
  </si>
  <si>
    <t>1.</t>
  </si>
  <si>
    <t>Одноставочный тариф, дифференцированный по числу часов использования заявленной мощности</t>
  </si>
  <si>
    <t>от 7001 часов и выше</t>
  </si>
  <si>
    <t>руб./МВт.ч</t>
  </si>
  <si>
    <t>Средневзвешенная нерегулируемая цена *</t>
  </si>
  <si>
    <t>Тариф за услуги по передаче электроэнергии**</t>
  </si>
  <si>
    <t>Сбытовая надбавка ГП**</t>
  </si>
  <si>
    <t>Инфраструктурные платежи</t>
  </si>
  <si>
    <t>от 6501 до 7000 часов</t>
  </si>
  <si>
    <t>от 6001 до 6500 часов</t>
  </si>
  <si>
    <t>от 5501 до 6000 часов</t>
  </si>
  <si>
    <t>от 5500 до 5001 часов</t>
  </si>
  <si>
    <t>от 5000 до 4501 часов</t>
  </si>
  <si>
    <t>менее 4500 часов</t>
  </si>
  <si>
    <t>2.</t>
  </si>
  <si>
    <t>Двухставочный тариф</t>
  </si>
  <si>
    <t>ставка за электроэнергию</t>
  </si>
  <si>
    <t>ставка за мощность</t>
  </si>
  <si>
    <t>руб./МВт.ч.мес.</t>
  </si>
  <si>
    <t>Инфраструктурные платежи**</t>
  </si>
  <si>
    <t>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</si>
  <si>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Примечание: все тарифы указаны без НДС</t>
  </si>
  <si>
    <t>* - опубликовано на сайте ОАО "АТС"</t>
  </si>
  <si>
    <t>**- утверждены распоряжением Топливно-энергетического комитета Московоской области от 12.05.2010 г. № 20-Р</t>
  </si>
  <si>
    <t>Прочие потребители, рассчитывающиеся по договорам энергоснабжения</t>
  </si>
  <si>
    <t>Прочие потребители, рассчитывающиеся по договорам купли-продажи</t>
  </si>
  <si>
    <t>Прогнозное значение нерегулируемых цен на декабрь 2011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</si>
</sst>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5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5" fillId="34" borderId="12" xfId="0" applyFont="1" applyFill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165" fontId="3" fillId="34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4" fontId="3" fillId="34" borderId="10" xfId="0" applyNumberFormat="1" applyFont="1" applyFill="1" applyBorder="1" applyAlignment="1">
      <alignment horizontal="center"/>
    </xf>
    <xf numFmtId="164" fontId="4" fillId="0" borderId="10" xfId="53" applyNumberFormat="1" applyFont="1" applyBorder="1" applyAlignment="1" quotePrefix="1">
      <alignment horizontal="center" vertical="center"/>
      <protection/>
    </xf>
    <xf numFmtId="164" fontId="4" fillId="0" borderId="1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5" fontId="4" fillId="35" borderId="10" xfId="0" applyNumberFormat="1" applyFont="1" applyFill="1" applyBorder="1" applyAlignment="1">
      <alignment horizontal="center" vertical="center" wrapText="1"/>
    </xf>
    <xf numFmtId="165" fontId="4" fillId="35" borderId="12" xfId="0" applyNumberFormat="1" applyFont="1" applyFill="1" applyBorder="1" applyAlignment="1">
      <alignment horizontal="center" vertical="center" wrapText="1"/>
    </xf>
    <xf numFmtId="164" fontId="4" fillId="35" borderId="10" xfId="53" applyNumberFormat="1" applyFont="1" applyFill="1" applyBorder="1" applyAlignment="1" quotePrefix="1">
      <alignment horizontal="center" vertical="center"/>
      <protection/>
    </xf>
    <xf numFmtId="165" fontId="4" fillId="35" borderId="10" xfId="0" applyNumberFormat="1" applyFont="1" applyFill="1" applyBorder="1" applyAlignment="1">
      <alignment horizontal="center" vertical="center"/>
    </xf>
    <xf numFmtId="165" fontId="3" fillId="34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wrapText="1"/>
    </xf>
    <xf numFmtId="165" fontId="4" fillId="0" borderId="12" xfId="0" applyNumberFormat="1" applyFont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4.625" style="32" customWidth="1"/>
    <col min="2" max="2" width="41.25390625" style="32" customWidth="1"/>
    <col min="3" max="3" width="13.875" style="34" customWidth="1"/>
    <col min="4" max="4" width="12.375" style="34" customWidth="1"/>
    <col min="5" max="5" width="13.625" style="34" customWidth="1"/>
    <col min="8" max="8" width="11.25390625" style="0" bestFit="1" customWidth="1"/>
    <col min="9" max="9" width="10.125" style="0" bestFit="1" customWidth="1"/>
  </cols>
  <sheetData>
    <row r="1" spans="1:5" ht="20.25" customHeight="1">
      <c r="A1" s="60" t="s">
        <v>32</v>
      </c>
      <c r="B1" s="60"/>
      <c r="C1" s="60"/>
      <c r="D1" s="60"/>
      <c r="E1" s="60"/>
    </row>
    <row r="2" spans="1:5" ht="20.25" customHeight="1">
      <c r="A2" s="1"/>
      <c r="B2" s="1"/>
      <c r="C2" s="1"/>
      <c r="D2" s="1"/>
      <c r="E2" s="1"/>
    </row>
    <row r="3" spans="1:5" ht="12.75" customHeight="1">
      <c r="A3" s="61" t="s">
        <v>0</v>
      </c>
      <c r="B3" s="61" t="s">
        <v>1</v>
      </c>
      <c r="C3" s="61" t="s">
        <v>2</v>
      </c>
      <c r="D3" s="63" t="s">
        <v>3</v>
      </c>
      <c r="E3" s="63"/>
    </row>
    <row r="4" spans="1:5" ht="27.75" customHeight="1">
      <c r="A4" s="62"/>
      <c r="B4" s="62"/>
      <c r="C4" s="62"/>
      <c r="D4" s="2" t="s">
        <v>4</v>
      </c>
      <c r="E4" s="2" t="s">
        <v>5</v>
      </c>
    </row>
    <row r="5" spans="1:5" ht="24" customHeight="1">
      <c r="A5" s="54" t="s">
        <v>30</v>
      </c>
      <c r="B5" s="55"/>
      <c r="C5" s="55"/>
      <c r="D5" s="55"/>
      <c r="E5" s="56"/>
    </row>
    <row r="6" spans="1:9" ht="24.75" customHeight="1">
      <c r="A6" s="3" t="s">
        <v>6</v>
      </c>
      <c r="B6" s="57" t="s">
        <v>7</v>
      </c>
      <c r="C6" s="58"/>
      <c r="D6" s="58"/>
      <c r="E6" s="59"/>
      <c r="H6" s="4"/>
      <c r="I6" s="4"/>
    </row>
    <row r="7" spans="1:9" ht="14.25">
      <c r="A7" s="5"/>
      <c r="B7" s="6" t="s">
        <v>8</v>
      </c>
      <c r="C7" s="7" t="s">
        <v>9</v>
      </c>
      <c r="D7" s="35">
        <f>D8+D9+D10+D11</f>
        <v>3361.113</v>
      </c>
      <c r="E7" s="35">
        <f>E8+E9+E10+E11</f>
        <v>3535.1329999999994</v>
      </c>
      <c r="H7" s="8"/>
      <c r="I7" s="4"/>
    </row>
    <row r="8" spans="1:9" ht="14.25">
      <c r="A8" s="5"/>
      <c r="B8" s="9" t="s">
        <v>10</v>
      </c>
      <c r="C8" s="10" t="s">
        <v>9</v>
      </c>
      <c r="D8" s="46">
        <v>1522.01</v>
      </c>
      <c r="E8" s="36">
        <f>D8</f>
        <v>1522.01</v>
      </c>
      <c r="H8" s="11"/>
      <c r="I8" s="12"/>
    </row>
    <row r="9" spans="1:9" ht="14.25">
      <c r="A9" s="5"/>
      <c r="B9" s="13" t="s">
        <v>11</v>
      </c>
      <c r="C9" s="10" t="s">
        <v>9</v>
      </c>
      <c r="D9" s="37">
        <v>1761.79</v>
      </c>
      <c r="E9" s="37">
        <v>1935.81</v>
      </c>
      <c r="H9" s="8"/>
      <c r="I9" s="4"/>
    </row>
    <row r="10" spans="1:9" ht="14.25">
      <c r="A10" s="5"/>
      <c r="B10" s="9" t="s">
        <v>12</v>
      </c>
      <c r="C10" s="10" t="s">
        <v>9</v>
      </c>
      <c r="D10" s="37">
        <v>74.2</v>
      </c>
      <c r="E10" s="37">
        <v>74.2</v>
      </c>
      <c r="H10" s="8"/>
      <c r="I10" s="4"/>
    </row>
    <row r="11" spans="1:9" ht="14.25">
      <c r="A11" s="5"/>
      <c r="B11" s="14" t="s">
        <v>13</v>
      </c>
      <c r="C11" s="10" t="s">
        <v>9</v>
      </c>
      <c r="D11" s="37">
        <v>3.113</v>
      </c>
      <c r="E11" s="37">
        <v>3.113</v>
      </c>
      <c r="H11" s="8"/>
      <c r="I11" s="4"/>
    </row>
    <row r="12" spans="1:9" ht="14.25">
      <c r="A12" s="5"/>
      <c r="B12" s="6" t="s">
        <v>14</v>
      </c>
      <c r="C12" s="7" t="s">
        <v>9</v>
      </c>
      <c r="D12" s="35">
        <f>D13+D14+D15+D16</f>
        <v>3412.0069999999996</v>
      </c>
      <c r="E12" s="35">
        <f>E13+E14+E15+E16</f>
        <v>3586.0269999999996</v>
      </c>
      <c r="H12" s="8"/>
      <c r="I12" s="4"/>
    </row>
    <row r="13" spans="1:9" ht="14.25">
      <c r="A13" s="5"/>
      <c r="B13" s="9" t="s">
        <v>10</v>
      </c>
      <c r="C13" s="10" t="s">
        <v>9</v>
      </c>
      <c r="D13" s="46">
        <v>1572.904</v>
      </c>
      <c r="E13" s="36">
        <f>D13</f>
        <v>1572.904</v>
      </c>
      <c r="H13" s="11"/>
      <c r="I13" s="12"/>
    </row>
    <row r="14" spans="1:9" ht="12.75">
      <c r="A14" s="5"/>
      <c r="B14" s="13" t="s">
        <v>11</v>
      </c>
      <c r="C14" s="10" t="s">
        <v>9</v>
      </c>
      <c r="D14" s="37">
        <f>D9</f>
        <v>1761.79</v>
      </c>
      <c r="E14" s="37">
        <f>E9</f>
        <v>1935.81</v>
      </c>
      <c r="H14" s="4"/>
      <c r="I14" s="4"/>
    </row>
    <row r="15" spans="1:9" ht="12.75">
      <c r="A15" s="5"/>
      <c r="B15" s="9" t="s">
        <v>12</v>
      </c>
      <c r="C15" s="10" t="s">
        <v>9</v>
      </c>
      <c r="D15" s="37">
        <v>74.2</v>
      </c>
      <c r="E15" s="37">
        <v>74.2</v>
      </c>
      <c r="H15" s="4"/>
      <c r="I15" s="4"/>
    </row>
    <row r="16" spans="1:9" ht="12.75">
      <c r="A16" s="5"/>
      <c r="B16" s="14" t="s">
        <v>13</v>
      </c>
      <c r="C16" s="10" t="s">
        <v>9</v>
      </c>
      <c r="D16" s="37">
        <v>3.113</v>
      </c>
      <c r="E16" s="37">
        <v>3.113</v>
      </c>
      <c r="H16" s="4"/>
      <c r="I16" s="4"/>
    </row>
    <row r="17" spans="1:9" ht="14.25">
      <c r="A17" s="5"/>
      <c r="B17" s="6" t="s">
        <v>15</v>
      </c>
      <c r="C17" s="7" t="s">
        <v>9</v>
      </c>
      <c r="D17" s="35">
        <f>D18+D19+D20+D21</f>
        <v>3452.6079999999997</v>
      </c>
      <c r="E17" s="35">
        <f>E18+E19+E20+E21</f>
        <v>3626.6279999999997</v>
      </c>
      <c r="H17" s="4"/>
      <c r="I17" s="4"/>
    </row>
    <row r="18" spans="1:9" ht="14.25">
      <c r="A18" s="5"/>
      <c r="B18" s="9" t="s">
        <v>10</v>
      </c>
      <c r="C18" s="10" t="s">
        <v>9</v>
      </c>
      <c r="D18" s="46">
        <v>1613.505</v>
      </c>
      <c r="E18" s="36">
        <f>D18</f>
        <v>1613.505</v>
      </c>
      <c r="H18" s="11"/>
      <c r="I18" s="12"/>
    </row>
    <row r="19" spans="1:5" ht="12.75">
      <c r="A19" s="5"/>
      <c r="B19" s="13" t="s">
        <v>11</v>
      </c>
      <c r="C19" s="10" t="s">
        <v>9</v>
      </c>
      <c r="D19" s="37">
        <f>D9</f>
        <v>1761.79</v>
      </c>
      <c r="E19" s="37">
        <f>E9</f>
        <v>1935.81</v>
      </c>
    </row>
    <row r="20" spans="1:5" ht="12.75">
      <c r="A20" s="5"/>
      <c r="B20" s="9" t="s">
        <v>12</v>
      </c>
      <c r="C20" s="10" t="s">
        <v>9</v>
      </c>
      <c r="D20" s="37">
        <v>74.2</v>
      </c>
      <c r="E20" s="37">
        <v>74.2</v>
      </c>
    </row>
    <row r="21" spans="1:5" ht="12.75">
      <c r="A21" s="5"/>
      <c r="B21" s="14" t="s">
        <v>13</v>
      </c>
      <c r="C21" s="10" t="s">
        <v>9</v>
      </c>
      <c r="D21" s="37">
        <v>3.113</v>
      </c>
      <c r="E21" s="37">
        <v>3.113</v>
      </c>
    </row>
    <row r="22" spans="1:5" ht="14.25">
      <c r="A22" s="5"/>
      <c r="B22" s="6" t="s">
        <v>16</v>
      </c>
      <c r="C22" s="7" t="s">
        <v>9</v>
      </c>
      <c r="D22" s="35">
        <f>D23+D24+D25+D26</f>
        <v>3500.3569999999995</v>
      </c>
      <c r="E22" s="35">
        <f>E23+E24+E25+E26</f>
        <v>3674.3769999999995</v>
      </c>
    </row>
    <row r="23" spans="1:9" ht="14.25">
      <c r="A23" s="5"/>
      <c r="B23" s="9" t="s">
        <v>10</v>
      </c>
      <c r="C23" s="10" t="s">
        <v>9</v>
      </c>
      <c r="D23" s="46">
        <v>1661.254</v>
      </c>
      <c r="E23" s="36">
        <f>D23</f>
        <v>1661.254</v>
      </c>
      <c r="H23" s="11"/>
      <c r="I23" s="12"/>
    </row>
    <row r="24" spans="1:5" ht="12.75">
      <c r="A24" s="5"/>
      <c r="B24" s="13" t="s">
        <v>11</v>
      </c>
      <c r="C24" s="10" t="s">
        <v>9</v>
      </c>
      <c r="D24" s="37">
        <f>D9</f>
        <v>1761.79</v>
      </c>
      <c r="E24" s="37">
        <f>E9</f>
        <v>1935.81</v>
      </c>
    </row>
    <row r="25" spans="1:5" ht="12.75">
      <c r="A25" s="5"/>
      <c r="B25" s="9" t="s">
        <v>12</v>
      </c>
      <c r="C25" s="10" t="s">
        <v>9</v>
      </c>
      <c r="D25" s="37">
        <v>74.2</v>
      </c>
      <c r="E25" s="37">
        <v>74.2</v>
      </c>
    </row>
    <row r="26" spans="1:5" ht="12.75">
      <c r="A26" s="5"/>
      <c r="B26" s="14" t="s">
        <v>13</v>
      </c>
      <c r="C26" s="10" t="s">
        <v>9</v>
      </c>
      <c r="D26" s="37">
        <v>3.113</v>
      </c>
      <c r="E26" s="37">
        <v>3.113</v>
      </c>
    </row>
    <row r="27" spans="1:5" ht="14.25">
      <c r="A27" s="5"/>
      <c r="B27" s="15" t="s">
        <v>17</v>
      </c>
      <c r="C27" s="7" t="s">
        <v>9</v>
      </c>
      <c r="D27" s="35">
        <f>D28+D29+D30+D31</f>
        <v>3557.2549999999997</v>
      </c>
      <c r="E27" s="35">
        <f>E28+E29+E30+E31</f>
        <v>3731.2749999999996</v>
      </c>
    </row>
    <row r="28" spans="1:9" ht="14.25">
      <c r="A28" s="5"/>
      <c r="B28" s="9" t="s">
        <v>10</v>
      </c>
      <c r="C28" s="10" t="s">
        <v>9</v>
      </c>
      <c r="D28" s="47">
        <v>1718.152</v>
      </c>
      <c r="E28" s="38">
        <f>D28</f>
        <v>1718.152</v>
      </c>
      <c r="H28" s="11"/>
      <c r="I28" s="12"/>
    </row>
    <row r="29" spans="1:5" ht="12.75">
      <c r="A29" s="5"/>
      <c r="B29" s="13" t="s">
        <v>11</v>
      </c>
      <c r="C29" s="10" t="s">
        <v>9</v>
      </c>
      <c r="D29" s="37">
        <f>D9</f>
        <v>1761.79</v>
      </c>
      <c r="E29" s="37">
        <f>E9</f>
        <v>1935.81</v>
      </c>
    </row>
    <row r="30" spans="1:5" ht="12.75">
      <c r="A30" s="5"/>
      <c r="B30" s="9" t="s">
        <v>12</v>
      </c>
      <c r="C30" s="10" t="s">
        <v>9</v>
      </c>
      <c r="D30" s="37">
        <v>74.2</v>
      </c>
      <c r="E30" s="37">
        <v>74.2</v>
      </c>
    </row>
    <row r="31" spans="1:5" ht="12.75">
      <c r="A31" s="5"/>
      <c r="B31" s="14" t="s">
        <v>13</v>
      </c>
      <c r="C31" s="10" t="s">
        <v>9</v>
      </c>
      <c r="D31" s="37">
        <v>3.113</v>
      </c>
      <c r="E31" s="37">
        <v>3.113</v>
      </c>
    </row>
    <row r="32" spans="1:5" ht="14.25">
      <c r="A32" s="5"/>
      <c r="B32" s="6" t="s">
        <v>18</v>
      </c>
      <c r="C32" s="7" t="s">
        <v>9</v>
      </c>
      <c r="D32" s="35">
        <f>D33+D34+D35+D36</f>
        <v>3625.8759999999997</v>
      </c>
      <c r="E32" s="35">
        <f>E33+E34+E35+E36</f>
        <v>3799.8959999999993</v>
      </c>
    </row>
    <row r="33" spans="1:9" ht="14.25">
      <c r="A33" s="5"/>
      <c r="B33" s="9" t="s">
        <v>10</v>
      </c>
      <c r="C33" s="10" t="s">
        <v>9</v>
      </c>
      <c r="D33" s="46">
        <v>1786.773</v>
      </c>
      <c r="E33" s="36">
        <f>D33</f>
        <v>1786.773</v>
      </c>
      <c r="H33" s="11"/>
      <c r="I33" s="12"/>
    </row>
    <row r="34" spans="1:5" ht="12.75">
      <c r="A34" s="5"/>
      <c r="B34" s="13" t="s">
        <v>11</v>
      </c>
      <c r="C34" s="10" t="s">
        <v>9</v>
      </c>
      <c r="D34" s="37">
        <f>D9</f>
        <v>1761.79</v>
      </c>
      <c r="E34" s="37">
        <f>E9</f>
        <v>1935.81</v>
      </c>
    </row>
    <row r="35" spans="1:5" ht="12.75">
      <c r="A35" s="5"/>
      <c r="B35" s="9" t="s">
        <v>12</v>
      </c>
      <c r="C35" s="10" t="s">
        <v>9</v>
      </c>
      <c r="D35" s="37">
        <v>74.2</v>
      </c>
      <c r="E35" s="37">
        <v>74.2</v>
      </c>
    </row>
    <row r="36" spans="1:5" ht="12.75">
      <c r="A36" s="5"/>
      <c r="B36" s="14" t="s">
        <v>13</v>
      </c>
      <c r="C36" s="10" t="s">
        <v>9</v>
      </c>
      <c r="D36" s="37">
        <v>3.113</v>
      </c>
      <c r="E36" s="37">
        <v>3.113</v>
      </c>
    </row>
    <row r="37" spans="1:5" ht="14.25">
      <c r="A37" s="5"/>
      <c r="B37" s="6" t="s">
        <v>19</v>
      </c>
      <c r="C37" s="7" t="s">
        <v>9</v>
      </c>
      <c r="D37" s="35">
        <f>D38+D39+D40+D41</f>
        <v>3711.0809999999997</v>
      </c>
      <c r="E37" s="35">
        <f>E38+E39+E40+E41</f>
        <v>3885.1009999999997</v>
      </c>
    </row>
    <row r="38" spans="1:5" ht="12.75">
      <c r="A38" s="5"/>
      <c r="B38" s="9" t="s">
        <v>10</v>
      </c>
      <c r="C38" s="10" t="s">
        <v>9</v>
      </c>
      <c r="D38" s="46">
        <v>1871.978</v>
      </c>
      <c r="E38" s="36">
        <f>D38</f>
        <v>1871.978</v>
      </c>
    </row>
    <row r="39" spans="1:5" ht="12.75">
      <c r="A39" s="5"/>
      <c r="B39" s="13" t="s">
        <v>11</v>
      </c>
      <c r="C39" s="10" t="s">
        <v>9</v>
      </c>
      <c r="D39" s="37">
        <f>D9</f>
        <v>1761.79</v>
      </c>
      <c r="E39" s="37">
        <f>E9</f>
        <v>1935.81</v>
      </c>
    </row>
    <row r="40" spans="1:5" ht="12.75">
      <c r="A40" s="5"/>
      <c r="B40" s="9" t="s">
        <v>12</v>
      </c>
      <c r="C40" s="10" t="s">
        <v>9</v>
      </c>
      <c r="D40" s="37">
        <v>74.2</v>
      </c>
      <c r="E40" s="37">
        <v>74.2</v>
      </c>
    </row>
    <row r="41" spans="1:5" ht="12.75">
      <c r="A41" s="16"/>
      <c r="B41" s="17" t="s">
        <v>13</v>
      </c>
      <c r="C41" s="18" t="s">
        <v>9</v>
      </c>
      <c r="D41" s="39">
        <v>3.113</v>
      </c>
      <c r="E41" s="39">
        <v>3.113</v>
      </c>
    </row>
    <row r="42" spans="1:5" ht="20.25" customHeight="1">
      <c r="A42" s="19" t="s">
        <v>20</v>
      </c>
      <c r="B42" s="57" t="s">
        <v>21</v>
      </c>
      <c r="C42" s="58"/>
      <c r="D42" s="58"/>
      <c r="E42" s="59"/>
    </row>
    <row r="43" spans="1:5" ht="14.25">
      <c r="A43" s="17"/>
      <c r="B43" s="6" t="s">
        <v>22</v>
      </c>
      <c r="C43" s="7" t="s">
        <v>9</v>
      </c>
      <c r="D43" s="40">
        <f>D44+D45+D46+D47</f>
        <v>1414.5990000000002</v>
      </c>
      <c r="E43" s="40">
        <f>E44+E45+E46+E47</f>
        <v>1742.6490000000001</v>
      </c>
    </row>
    <row r="44" spans="1:5" ht="12.75">
      <c r="A44" s="5"/>
      <c r="B44" s="9" t="s">
        <v>10</v>
      </c>
      <c r="C44" s="10" t="s">
        <v>9</v>
      </c>
      <c r="D44" s="48">
        <v>1064.536</v>
      </c>
      <c r="E44" s="41">
        <f>D44</f>
        <v>1064.536</v>
      </c>
    </row>
    <row r="45" spans="1:5" ht="12.75">
      <c r="A45" s="5"/>
      <c r="B45" s="13" t="s">
        <v>11</v>
      </c>
      <c r="C45" s="10" t="s">
        <v>9</v>
      </c>
      <c r="D45" s="42">
        <v>272.75</v>
      </c>
      <c r="E45" s="42">
        <v>600.8</v>
      </c>
    </row>
    <row r="46" spans="1:5" ht="12.75">
      <c r="A46" s="5"/>
      <c r="B46" s="9" t="s">
        <v>12</v>
      </c>
      <c r="C46" s="10" t="s">
        <v>9</v>
      </c>
      <c r="D46" s="43">
        <v>74.2</v>
      </c>
      <c r="E46" s="43">
        <v>74.2</v>
      </c>
    </row>
    <row r="47" spans="1:5" ht="14.25" customHeight="1">
      <c r="A47" s="5"/>
      <c r="B47" s="17" t="s">
        <v>13</v>
      </c>
      <c r="C47" s="10" t="s">
        <v>9</v>
      </c>
      <c r="D47" s="44">
        <v>3.113</v>
      </c>
      <c r="E47" s="44">
        <v>3.113</v>
      </c>
    </row>
    <row r="48" spans="1:5" ht="14.25" customHeight="1">
      <c r="A48" s="5"/>
      <c r="B48" s="6" t="s">
        <v>23</v>
      </c>
      <c r="C48" s="20" t="s">
        <v>24</v>
      </c>
      <c r="D48" s="50">
        <f>D49+D50</f>
        <v>1048596.453</v>
      </c>
      <c r="E48" s="50">
        <f>E49+E50</f>
        <v>986873.593</v>
      </c>
    </row>
    <row r="49" spans="1:5" ht="14.25" customHeight="1">
      <c r="A49" s="5"/>
      <c r="B49" s="9" t="s">
        <v>10</v>
      </c>
      <c r="C49" s="21" t="s">
        <v>24</v>
      </c>
      <c r="D49" s="49">
        <v>285921.463</v>
      </c>
      <c r="E49" s="51">
        <f>D49</f>
        <v>285921.463</v>
      </c>
    </row>
    <row r="50" spans="1:5" ht="14.25" customHeight="1">
      <c r="A50" s="16"/>
      <c r="B50" s="9" t="s">
        <v>11</v>
      </c>
      <c r="C50" s="21" t="s">
        <v>24</v>
      </c>
      <c r="D50" s="52">
        <v>762674.99</v>
      </c>
      <c r="E50" s="52">
        <v>700952.13</v>
      </c>
    </row>
    <row r="51" spans="1:5" ht="14.25" customHeight="1">
      <c r="A51" s="22"/>
      <c r="B51" s="23"/>
      <c r="C51" s="24"/>
      <c r="D51" s="25"/>
      <c r="E51" s="25"/>
    </row>
    <row r="52" spans="1:5" ht="14.25" customHeight="1">
      <c r="A52" s="22"/>
      <c r="B52" s="23"/>
      <c r="C52" s="24"/>
      <c r="D52" s="25"/>
      <c r="E52" s="25"/>
    </row>
    <row r="53" spans="1:9" ht="14.25" customHeight="1">
      <c r="A53" s="22"/>
      <c r="B53" s="23"/>
      <c r="C53" s="24"/>
      <c r="D53" s="25"/>
      <c r="E53" s="25"/>
      <c r="H53" s="8"/>
      <c r="I53" s="4"/>
    </row>
    <row r="54" spans="1:9" ht="14.25" customHeight="1">
      <c r="A54" s="22"/>
      <c r="B54" s="23"/>
      <c r="C54" s="24"/>
      <c r="D54" s="25"/>
      <c r="E54" s="25"/>
      <c r="H54" s="8"/>
      <c r="I54" s="4"/>
    </row>
    <row r="55" spans="1:9" ht="19.5" customHeight="1">
      <c r="A55" s="54" t="s">
        <v>31</v>
      </c>
      <c r="B55" s="55"/>
      <c r="C55" s="55"/>
      <c r="D55" s="55"/>
      <c r="E55" s="56"/>
      <c r="H55" s="8"/>
      <c r="I55" s="4"/>
    </row>
    <row r="56" spans="1:9" ht="24" customHeight="1">
      <c r="A56" s="3" t="s">
        <v>6</v>
      </c>
      <c r="B56" s="57" t="s">
        <v>7</v>
      </c>
      <c r="C56" s="58"/>
      <c r="D56" s="58"/>
      <c r="E56" s="59"/>
      <c r="H56" s="8"/>
      <c r="I56" s="4"/>
    </row>
    <row r="57" spans="1:9" ht="14.25">
      <c r="A57" s="5"/>
      <c r="B57" s="6" t="s">
        <v>8</v>
      </c>
      <c r="C57" s="7" t="s">
        <v>9</v>
      </c>
      <c r="D57" s="35">
        <f>D58+D59+D60</f>
        <v>1599.323</v>
      </c>
      <c r="E57" s="35">
        <f>E58+E59+E60</f>
        <v>1599.323</v>
      </c>
      <c r="H57" s="8"/>
      <c r="I57" s="4"/>
    </row>
    <row r="58" spans="1:9" ht="14.25">
      <c r="A58" s="5"/>
      <c r="B58" s="9" t="s">
        <v>10</v>
      </c>
      <c r="C58" s="10" t="s">
        <v>9</v>
      </c>
      <c r="D58" s="36">
        <f>D8</f>
        <v>1522.01</v>
      </c>
      <c r="E58" s="36">
        <f>D58</f>
        <v>1522.01</v>
      </c>
      <c r="H58" s="8"/>
      <c r="I58" s="4"/>
    </row>
    <row r="59" spans="1:9" ht="12.75">
      <c r="A59" s="5"/>
      <c r="B59" s="9" t="s">
        <v>12</v>
      </c>
      <c r="C59" s="10" t="s">
        <v>9</v>
      </c>
      <c r="D59" s="37">
        <v>74.2</v>
      </c>
      <c r="E59" s="37">
        <v>74.2</v>
      </c>
      <c r="H59" s="4"/>
      <c r="I59" s="4"/>
    </row>
    <row r="60" spans="1:9" ht="12.75">
      <c r="A60" s="5"/>
      <c r="B60" s="14" t="s">
        <v>13</v>
      </c>
      <c r="C60" s="10" t="s">
        <v>9</v>
      </c>
      <c r="D60" s="37">
        <v>3.113</v>
      </c>
      <c r="E60" s="37">
        <v>3.113</v>
      </c>
      <c r="H60" s="4"/>
      <c r="I60" s="4"/>
    </row>
    <row r="61" spans="1:9" ht="14.25">
      <c r="A61" s="5"/>
      <c r="B61" s="6" t="s">
        <v>14</v>
      </c>
      <c r="C61" s="7" t="s">
        <v>9</v>
      </c>
      <c r="D61" s="35">
        <f>D62+D63+D64</f>
        <v>1650.217</v>
      </c>
      <c r="E61" s="35">
        <f>E62+E63+E64</f>
        <v>1650.217</v>
      </c>
      <c r="H61" s="4"/>
      <c r="I61" s="4"/>
    </row>
    <row r="62" spans="1:5" ht="12.75">
      <c r="A62" s="5"/>
      <c r="B62" s="9" t="s">
        <v>10</v>
      </c>
      <c r="C62" s="10" t="s">
        <v>9</v>
      </c>
      <c r="D62" s="36">
        <f>D13</f>
        <v>1572.904</v>
      </c>
      <c r="E62" s="36">
        <f>D62</f>
        <v>1572.904</v>
      </c>
    </row>
    <row r="63" spans="1:5" ht="12.75">
      <c r="A63" s="5"/>
      <c r="B63" s="9" t="s">
        <v>12</v>
      </c>
      <c r="C63" s="10" t="s">
        <v>9</v>
      </c>
      <c r="D63" s="37">
        <v>74.2</v>
      </c>
      <c r="E63" s="37">
        <v>74.2</v>
      </c>
    </row>
    <row r="64" spans="1:5" ht="12.75">
      <c r="A64" s="5"/>
      <c r="B64" s="14" t="s">
        <v>13</v>
      </c>
      <c r="C64" s="10" t="s">
        <v>9</v>
      </c>
      <c r="D64" s="37">
        <v>3.113</v>
      </c>
      <c r="E64" s="37">
        <v>3.113</v>
      </c>
    </row>
    <row r="65" spans="1:5" ht="14.25">
      <c r="A65" s="5"/>
      <c r="B65" s="6" t="s">
        <v>15</v>
      </c>
      <c r="C65" s="7" t="s">
        <v>9</v>
      </c>
      <c r="D65" s="35">
        <f>D66+D67+D68</f>
        <v>1690.8180000000002</v>
      </c>
      <c r="E65" s="35">
        <f>E66+E67+E68</f>
        <v>1690.8180000000002</v>
      </c>
    </row>
    <row r="66" spans="1:5" ht="12.75">
      <c r="A66" s="5"/>
      <c r="B66" s="9" t="s">
        <v>10</v>
      </c>
      <c r="C66" s="10" t="s">
        <v>9</v>
      </c>
      <c r="D66" s="36">
        <f>D18</f>
        <v>1613.505</v>
      </c>
      <c r="E66" s="36">
        <f>D66</f>
        <v>1613.505</v>
      </c>
    </row>
    <row r="67" spans="1:5" ht="12.75">
      <c r="A67" s="5"/>
      <c r="B67" s="9" t="s">
        <v>12</v>
      </c>
      <c r="C67" s="10" t="s">
        <v>9</v>
      </c>
      <c r="D67" s="37">
        <v>74.2</v>
      </c>
      <c r="E67" s="37">
        <v>74.2</v>
      </c>
    </row>
    <row r="68" spans="1:5" ht="12.75">
      <c r="A68" s="5"/>
      <c r="B68" s="14" t="s">
        <v>13</v>
      </c>
      <c r="C68" s="10" t="s">
        <v>9</v>
      </c>
      <c r="D68" s="37">
        <v>3.113</v>
      </c>
      <c r="E68" s="37">
        <v>3.113</v>
      </c>
    </row>
    <row r="69" spans="1:5" ht="14.25">
      <c r="A69" s="5"/>
      <c r="B69" s="6" t="s">
        <v>16</v>
      </c>
      <c r="C69" s="7" t="s">
        <v>9</v>
      </c>
      <c r="D69" s="35">
        <f>D70+D71+D72</f>
        <v>1738.567</v>
      </c>
      <c r="E69" s="35">
        <f>E70+E71+E72</f>
        <v>1738.567</v>
      </c>
    </row>
    <row r="70" spans="1:5" ht="12.75">
      <c r="A70" s="5"/>
      <c r="B70" s="9" t="s">
        <v>10</v>
      </c>
      <c r="C70" s="10" t="s">
        <v>9</v>
      </c>
      <c r="D70" s="36">
        <f>D23</f>
        <v>1661.254</v>
      </c>
      <c r="E70" s="36">
        <f>D70</f>
        <v>1661.254</v>
      </c>
    </row>
    <row r="71" spans="1:5" ht="12.75">
      <c r="A71" s="5"/>
      <c r="B71" s="9" t="s">
        <v>12</v>
      </c>
      <c r="C71" s="10" t="s">
        <v>9</v>
      </c>
      <c r="D71" s="37">
        <v>74.2</v>
      </c>
      <c r="E71" s="37">
        <v>74.2</v>
      </c>
    </row>
    <row r="72" spans="1:5" ht="12.75">
      <c r="A72" s="5"/>
      <c r="B72" s="14" t="s">
        <v>13</v>
      </c>
      <c r="C72" s="10" t="s">
        <v>9</v>
      </c>
      <c r="D72" s="37">
        <v>3.113</v>
      </c>
      <c r="E72" s="37">
        <v>3.113</v>
      </c>
    </row>
    <row r="73" spans="1:5" ht="14.25">
      <c r="A73" s="5"/>
      <c r="B73" s="15" t="s">
        <v>17</v>
      </c>
      <c r="C73" s="7" t="s">
        <v>9</v>
      </c>
      <c r="D73" s="35">
        <f>D74+D75+D76</f>
        <v>1795.4650000000001</v>
      </c>
      <c r="E73" s="35">
        <f>E74+E75+E76</f>
        <v>1795.4650000000001</v>
      </c>
    </row>
    <row r="74" spans="1:5" ht="12.75">
      <c r="A74" s="5"/>
      <c r="B74" s="9" t="s">
        <v>10</v>
      </c>
      <c r="C74" s="10" t="s">
        <v>9</v>
      </c>
      <c r="D74" s="38">
        <f>D28</f>
        <v>1718.152</v>
      </c>
      <c r="E74" s="38">
        <f>D74</f>
        <v>1718.152</v>
      </c>
    </row>
    <row r="75" spans="1:5" ht="12.75">
      <c r="A75" s="5"/>
      <c r="B75" s="9" t="s">
        <v>12</v>
      </c>
      <c r="C75" s="10" t="s">
        <v>9</v>
      </c>
      <c r="D75" s="37">
        <v>74.2</v>
      </c>
      <c r="E75" s="37">
        <v>74.2</v>
      </c>
    </row>
    <row r="76" spans="1:5" ht="12.75">
      <c r="A76" s="5"/>
      <c r="B76" s="14" t="s">
        <v>25</v>
      </c>
      <c r="C76" s="10" t="s">
        <v>9</v>
      </c>
      <c r="D76" s="37">
        <v>3.113</v>
      </c>
      <c r="E76" s="37">
        <v>3.113</v>
      </c>
    </row>
    <row r="77" spans="1:5" ht="14.25">
      <c r="A77" s="5"/>
      <c r="B77" s="6" t="s">
        <v>18</v>
      </c>
      <c r="C77" s="7" t="s">
        <v>9</v>
      </c>
      <c r="D77" s="35">
        <f>D78+D79+D80</f>
        <v>1864.086</v>
      </c>
      <c r="E77" s="35">
        <f>E78+E79+E80</f>
        <v>1864.086</v>
      </c>
    </row>
    <row r="78" spans="1:5" ht="12.75">
      <c r="A78" s="5"/>
      <c r="B78" s="9" t="s">
        <v>10</v>
      </c>
      <c r="C78" s="10" t="s">
        <v>9</v>
      </c>
      <c r="D78" s="36">
        <f>D33</f>
        <v>1786.773</v>
      </c>
      <c r="E78" s="36">
        <f>D78</f>
        <v>1786.773</v>
      </c>
    </row>
    <row r="79" spans="1:5" ht="12.75">
      <c r="A79" s="5"/>
      <c r="B79" s="9" t="s">
        <v>12</v>
      </c>
      <c r="C79" s="10" t="s">
        <v>9</v>
      </c>
      <c r="D79" s="37">
        <v>74.2</v>
      </c>
      <c r="E79" s="37">
        <v>74.2</v>
      </c>
    </row>
    <row r="80" spans="1:5" ht="12.75">
      <c r="A80" s="5"/>
      <c r="B80" s="14" t="s">
        <v>13</v>
      </c>
      <c r="C80" s="10" t="s">
        <v>9</v>
      </c>
      <c r="D80" s="37">
        <v>3.113</v>
      </c>
      <c r="E80" s="37">
        <v>3.113</v>
      </c>
    </row>
    <row r="81" spans="1:5" ht="14.25">
      <c r="A81" s="5"/>
      <c r="B81" s="6" t="s">
        <v>19</v>
      </c>
      <c r="C81" s="7" t="s">
        <v>9</v>
      </c>
      <c r="D81" s="35">
        <f>D82+D83+D84</f>
        <v>1949.2910000000002</v>
      </c>
      <c r="E81" s="35">
        <f>E82+E83+E84</f>
        <v>1949.2910000000002</v>
      </c>
    </row>
    <row r="82" spans="1:5" ht="12.75">
      <c r="A82" s="5"/>
      <c r="B82" s="9" t="s">
        <v>10</v>
      </c>
      <c r="C82" s="10" t="s">
        <v>9</v>
      </c>
      <c r="D82" s="36">
        <f>D38</f>
        <v>1871.978</v>
      </c>
      <c r="E82" s="36">
        <f>D82</f>
        <v>1871.978</v>
      </c>
    </row>
    <row r="83" spans="1:5" ht="12.75">
      <c r="A83" s="5"/>
      <c r="B83" s="9" t="s">
        <v>12</v>
      </c>
      <c r="C83" s="10" t="s">
        <v>9</v>
      </c>
      <c r="D83" s="37">
        <v>74.2</v>
      </c>
      <c r="E83" s="37">
        <v>74.2</v>
      </c>
    </row>
    <row r="84" spans="1:5" ht="12.75">
      <c r="A84" s="16"/>
      <c r="B84" s="14" t="s">
        <v>13</v>
      </c>
      <c r="C84" s="10" t="s">
        <v>9</v>
      </c>
      <c r="D84" s="37">
        <v>3.113</v>
      </c>
      <c r="E84" s="37">
        <v>3.113</v>
      </c>
    </row>
    <row r="85" spans="1:5" ht="20.25" customHeight="1">
      <c r="A85" s="19" t="s">
        <v>20</v>
      </c>
      <c r="B85" s="57" t="s">
        <v>21</v>
      </c>
      <c r="C85" s="58"/>
      <c r="D85" s="58"/>
      <c r="E85" s="59"/>
    </row>
    <row r="86" spans="1:5" ht="14.25">
      <c r="A86" s="17"/>
      <c r="B86" s="6" t="s">
        <v>22</v>
      </c>
      <c r="C86" s="7" t="s">
        <v>9</v>
      </c>
      <c r="D86" s="40">
        <f>D87+D88+D89</f>
        <v>1141.8490000000002</v>
      </c>
      <c r="E86" s="40">
        <f>E87+E88+E89</f>
        <v>1141.8490000000002</v>
      </c>
    </row>
    <row r="87" spans="1:5" ht="12.75">
      <c r="A87" s="5"/>
      <c r="B87" s="9" t="s">
        <v>10</v>
      </c>
      <c r="C87" s="10" t="s">
        <v>9</v>
      </c>
      <c r="D87" s="41">
        <f>D44</f>
        <v>1064.536</v>
      </c>
      <c r="E87" s="41">
        <f>D87</f>
        <v>1064.536</v>
      </c>
    </row>
    <row r="88" spans="1:5" ht="12.75">
      <c r="A88" s="5"/>
      <c r="B88" s="9" t="s">
        <v>12</v>
      </c>
      <c r="C88" s="10" t="s">
        <v>9</v>
      </c>
      <c r="D88" s="43">
        <v>74.2</v>
      </c>
      <c r="E88" s="43">
        <v>74.2</v>
      </c>
    </row>
    <row r="89" spans="1:5" ht="14.25" customHeight="1">
      <c r="A89" s="5"/>
      <c r="B89" s="14" t="s">
        <v>13</v>
      </c>
      <c r="C89" s="10" t="s">
        <v>9</v>
      </c>
      <c r="D89" s="44">
        <v>3.113</v>
      </c>
      <c r="E89" s="44">
        <v>3.113</v>
      </c>
    </row>
    <row r="90" spans="1:5" ht="14.25" customHeight="1">
      <c r="A90" s="5"/>
      <c r="B90" s="6" t="s">
        <v>23</v>
      </c>
      <c r="C90" s="20" t="s">
        <v>24</v>
      </c>
      <c r="D90" s="50">
        <f>D91</f>
        <v>285921.463</v>
      </c>
      <c r="E90" s="50">
        <f>E91</f>
        <v>285921.463</v>
      </c>
    </row>
    <row r="91" spans="1:5" ht="14.25" customHeight="1">
      <c r="A91" s="5"/>
      <c r="B91" s="26" t="s">
        <v>10</v>
      </c>
      <c r="C91" s="27" t="s">
        <v>24</v>
      </c>
      <c r="D91" s="53">
        <f>D49</f>
        <v>285921.463</v>
      </c>
      <c r="E91" s="53">
        <f>D91</f>
        <v>285921.463</v>
      </c>
    </row>
    <row r="92" spans="1:7" ht="42" customHeight="1">
      <c r="A92" s="65" t="s">
        <v>26</v>
      </c>
      <c r="B92" s="66"/>
      <c r="C92" s="66"/>
      <c r="D92" s="66"/>
      <c r="E92" s="66"/>
      <c r="F92" s="28"/>
      <c r="G92" s="28"/>
    </row>
    <row r="93" spans="1:5" ht="25.5" customHeight="1">
      <c r="A93" s="29"/>
      <c r="B93" s="58" t="s">
        <v>7</v>
      </c>
      <c r="C93" s="58"/>
      <c r="D93" s="58"/>
      <c r="E93" s="59"/>
    </row>
    <row r="94" spans="1:5" ht="14.25" customHeight="1">
      <c r="A94" s="5"/>
      <c r="B94" s="30" t="s">
        <v>14</v>
      </c>
      <c r="C94" s="7" t="s">
        <v>9</v>
      </c>
      <c r="D94" s="40">
        <f>D95+D96+D97</f>
        <v>1650.217</v>
      </c>
      <c r="E94" s="40">
        <f>E95+E96+E97</f>
        <v>1650.217</v>
      </c>
    </row>
    <row r="95" spans="1:5" ht="14.25" customHeight="1">
      <c r="A95" s="5"/>
      <c r="B95" s="31" t="s">
        <v>10</v>
      </c>
      <c r="C95" s="10" t="s">
        <v>9</v>
      </c>
      <c r="D95" s="45">
        <f>D13</f>
        <v>1572.904</v>
      </c>
      <c r="E95" s="45">
        <f>D95</f>
        <v>1572.904</v>
      </c>
    </row>
    <row r="96" spans="1:5" ht="14.25" customHeight="1">
      <c r="A96" s="5"/>
      <c r="B96" s="31" t="s">
        <v>12</v>
      </c>
      <c r="C96" s="10" t="s">
        <v>9</v>
      </c>
      <c r="D96" s="43">
        <v>74.2</v>
      </c>
      <c r="E96" s="43">
        <v>74.2</v>
      </c>
    </row>
    <row r="97" spans="1:5" ht="12.75">
      <c r="A97" s="16"/>
      <c r="B97" s="14" t="s">
        <v>13</v>
      </c>
      <c r="C97" s="10" t="s">
        <v>9</v>
      </c>
      <c r="D97" s="43">
        <v>3.113</v>
      </c>
      <c r="E97" s="43">
        <v>3.113</v>
      </c>
    </row>
    <row r="98" spans="1:9" ht="18" customHeight="1">
      <c r="A98" s="64" t="s">
        <v>27</v>
      </c>
      <c r="B98" s="64"/>
      <c r="C98" s="64"/>
      <c r="D98" s="32"/>
      <c r="E98" s="32"/>
      <c r="H98" s="33"/>
      <c r="I98" s="33"/>
    </row>
    <row r="99" spans="1:9" ht="12.75">
      <c r="A99" s="32" t="s">
        <v>28</v>
      </c>
      <c r="C99" s="32"/>
      <c r="D99" s="32"/>
      <c r="E99" s="32"/>
      <c r="H99" s="33"/>
      <c r="I99" s="33"/>
    </row>
    <row r="100" spans="1:9" ht="28.5" customHeight="1">
      <c r="A100" s="69" t="s">
        <v>29</v>
      </c>
      <c r="B100" s="69"/>
      <c r="C100" s="69"/>
      <c r="D100" s="69"/>
      <c r="E100" s="69"/>
      <c r="H100" s="33"/>
      <c r="I100" s="33"/>
    </row>
    <row r="102" spans="1:9" s="33" customFormat="1" ht="40.5" customHeight="1">
      <c r="A102" s="67"/>
      <c r="B102" s="67"/>
      <c r="C102" s="67"/>
      <c r="D102" s="67"/>
      <c r="E102" s="67"/>
      <c r="H102"/>
      <c r="I102"/>
    </row>
    <row r="103" spans="1:9" s="33" customFormat="1" ht="25.5" customHeight="1">
      <c r="A103" s="68"/>
      <c r="B103" s="68"/>
      <c r="C103" s="68"/>
      <c r="D103" s="68"/>
      <c r="E103" s="68"/>
      <c r="H103"/>
      <c r="I103"/>
    </row>
    <row r="104" spans="1:9" s="33" customFormat="1" ht="24" customHeight="1">
      <c r="A104" s="68"/>
      <c r="B104" s="68"/>
      <c r="C104" s="68"/>
      <c r="D104" s="68"/>
      <c r="E104" s="68"/>
      <c r="H104"/>
      <c r="I104"/>
    </row>
  </sheetData>
  <sheetProtection/>
  <mergeCells count="18">
    <mergeCell ref="A102:E102"/>
    <mergeCell ref="A103:E103"/>
    <mergeCell ref="A104:E104"/>
    <mergeCell ref="A100:E100"/>
    <mergeCell ref="B42:E42"/>
    <mergeCell ref="A98:C98"/>
    <mergeCell ref="A55:E55"/>
    <mergeCell ref="B56:E56"/>
    <mergeCell ref="B85:E85"/>
    <mergeCell ref="A92:E92"/>
    <mergeCell ref="B93:E93"/>
    <mergeCell ref="A5:E5"/>
    <mergeCell ref="B6:E6"/>
    <mergeCell ref="A1:E1"/>
    <mergeCell ref="A3:A4"/>
    <mergeCell ref="B3:B4"/>
    <mergeCell ref="C3:C4"/>
    <mergeCell ref="D3:E3"/>
  </mergeCells>
  <printOptions/>
  <pageMargins left="0.7874015748031497" right="0.7874015748031497" top="0.8661417322834646" bottom="1.062992125984252" header="0.5118110236220472" footer="0.5118110236220472"/>
  <pageSetup fitToHeight="2" fitToWidth="1" horizontalDpi="600" verticalDpi="600" orientation="portrait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1997-2005 © Red Demon,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sopt2</dc:creator>
  <cp:keywords/>
  <dc:description/>
  <cp:lastModifiedBy>ezhironkina</cp:lastModifiedBy>
  <cp:lastPrinted>2011-03-01T12:47:42Z</cp:lastPrinted>
  <dcterms:created xsi:type="dcterms:W3CDTF">2011-02-08T08:34:26Z</dcterms:created>
  <dcterms:modified xsi:type="dcterms:W3CDTF">2011-12-07T11:11:30Z</dcterms:modified>
  <cp:category/>
  <cp:version/>
  <cp:contentType/>
  <cp:contentStatus/>
</cp:coreProperties>
</file>